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Мониторы!$A$1:$W$3</definedName>
  </definedNames>
  <calcPr calcId="162913"/>
</workbook>
</file>

<file path=xl/calcChain.xml><?xml version="1.0" encoding="utf-8"?>
<calcChain xmlns="http://schemas.openxmlformats.org/spreadsheetml/2006/main">
  <c r="J2" i="2" l="1"/>
  <c r="L2" i="2" s="1"/>
  <c r="M2" i="2" s="1"/>
  <c r="L6" i="2"/>
  <c r="M6" i="2" s="1"/>
  <c r="J4" i="2"/>
  <c r="L4" i="2" s="1"/>
  <c r="M4" i="2" s="1"/>
  <c r="J5" i="2"/>
  <c r="L5" i="2" s="1"/>
  <c r="M5" i="2" s="1"/>
  <c r="J6" i="2"/>
  <c r="J3" i="2"/>
  <c r="L3" i="2" s="1"/>
  <c r="M3" i="2" s="1"/>
</calcChain>
</file>

<file path=xl/sharedStrings.xml><?xml version="1.0" encoding="utf-8"?>
<sst xmlns="http://schemas.openxmlformats.org/spreadsheetml/2006/main" count="78" uniqueCount="33">
  <si>
    <t>Город</t>
  </si>
  <si>
    <t>Вид рекламы</t>
  </si>
  <si>
    <t>Маршруты</t>
  </si>
  <si>
    <t>Количество мониторов</t>
  </si>
  <si>
    <t>Выходов в час на 1 мониторе</t>
  </si>
  <si>
    <t>Выходов в сутки на 1 мониторе</t>
  </si>
  <si>
    <t>Выходов за период на 1 мониторе</t>
  </si>
  <si>
    <t>Орел</t>
  </si>
  <si>
    <t>Маршрутки, Автобусы</t>
  </si>
  <si>
    <t>Выходов за период на всех мониторах</t>
  </si>
  <si>
    <t>Вид ТС</t>
  </si>
  <si>
    <t>Марка ТС</t>
  </si>
  <si>
    <t>Реклама на мониторах внутри салона</t>
  </si>
  <si>
    <t>Фото</t>
  </si>
  <si>
    <t>Ссылка</t>
  </si>
  <si>
    <t>Количество ТС</t>
  </si>
  <si>
    <t>График работы</t>
  </si>
  <si>
    <t>Период, дней</t>
  </si>
  <si>
    <t>Ролик 10 сек.</t>
  </si>
  <si>
    <t>Ролик 15 сек.</t>
  </si>
  <si>
    <t>Ролик 20 сек.</t>
  </si>
  <si>
    <t>Ролик 25 сек.</t>
  </si>
  <si>
    <t>Ролик 30 сек.</t>
  </si>
  <si>
    <t>Схема движения</t>
  </si>
  <si>
    <t>Старт рекламной кампании</t>
  </si>
  <si>
    <t>Отчет</t>
  </si>
  <si>
    <t>Изготовление ролика</t>
  </si>
  <si>
    <t>От 1500 руб.</t>
  </si>
  <si>
    <t>С 1 и 16 числа каждого месяца</t>
  </si>
  <si>
    <t>ПН-ВС: 07:00 - 21:00</t>
  </si>
  <si>
    <t>3-5 фото предоставляются в течение 7 рабочих дней с момента запуска рекламной кампании</t>
  </si>
  <si>
    <t>Газель некст, ПАЗ, Симаз</t>
  </si>
  <si>
    <t>18, 20, 21, 34, 444, 14, 115, 354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</si>
</sst>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d/kQiMGam00F6gqg" TargetMode="External"/><Relationship Id="rId7" Type="http://schemas.openxmlformats.org/officeDocument/2006/relationships/hyperlink" Target="https://ru.wikiroutes.info/orel/catalog" TargetMode="External"/><Relationship Id="rId2" Type="http://schemas.openxmlformats.org/officeDocument/2006/relationships/hyperlink" Target="https://disk.yandex.ru/d/kQiMGam00F6gqg" TargetMode="External"/><Relationship Id="rId1" Type="http://schemas.openxmlformats.org/officeDocument/2006/relationships/hyperlink" Target="https://disk.yandex.ru/d/kQiMGam00F6gqg" TargetMode="External"/><Relationship Id="rId6" Type="http://schemas.openxmlformats.org/officeDocument/2006/relationships/hyperlink" Target="https://ru.wikiroutes.info/orel/catalog" TargetMode="External"/><Relationship Id="rId5" Type="http://schemas.openxmlformats.org/officeDocument/2006/relationships/hyperlink" Target="https://disk.yandex.ru/d/kQiMGam00F6gqg" TargetMode="External"/><Relationship Id="rId4" Type="http://schemas.openxmlformats.org/officeDocument/2006/relationships/hyperlink" Target="https://disk.yandex.ru/d/kQiMGam00F6gq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9" style="1" customWidth="1"/>
    <col min="3" max="3" width="21.42578125" style="1" customWidth="1"/>
    <col min="4" max="4" width="20" style="1" customWidth="1"/>
    <col min="5" max="5" width="9.5703125" style="1" customWidth="1"/>
    <col min="6" max="6" width="17" style="1" customWidth="1"/>
    <col min="7" max="7" width="14.7109375" style="1" customWidth="1"/>
    <col min="8" max="8" width="20.7109375" style="1" customWidth="1"/>
    <col min="9" max="9" width="17.85546875" style="1" customWidth="1"/>
    <col min="10" max="10" width="22.5703125" style="1" customWidth="1"/>
    <col min="11" max="11" width="16.85546875" style="1" customWidth="1"/>
    <col min="12" max="12" width="25.42578125" style="1" customWidth="1"/>
    <col min="13" max="13" width="28" style="1" customWidth="1"/>
    <col min="14" max="18" width="16.28515625" style="2" customWidth="1"/>
    <col min="19" max="19" width="14.28515625" style="1" customWidth="1"/>
    <col min="20" max="20" width="19.42578125" style="1" customWidth="1"/>
    <col min="21" max="21" width="20" style="1" customWidth="1"/>
    <col min="22" max="22" width="23.85546875" style="1" customWidth="1"/>
    <col min="23" max="23" width="16.85546875" style="1" customWidth="1"/>
    <col min="24" max="16384" width="9.140625" style="1"/>
  </cols>
  <sheetData>
    <row r="1" spans="1:23" ht="25.5" x14ac:dyDescent="0.25">
      <c r="A1" s="3" t="s">
        <v>0</v>
      </c>
      <c r="B1" s="3" t="s">
        <v>10</v>
      </c>
      <c r="C1" s="3" t="s">
        <v>11</v>
      </c>
      <c r="D1" s="3" t="s">
        <v>1</v>
      </c>
      <c r="E1" s="3" t="s">
        <v>13</v>
      </c>
      <c r="F1" s="3" t="s">
        <v>15</v>
      </c>
      <c r="G1" s="3" t="s">
        <v>3</v>
      </c>
      <c r="H1" s="3" t="s">
        <v>4</v>
      </c>
      <c r="I1" s="3" t="s">
        <v>16</v>
      </c>
      <c r="J1" s="3" t="s">
        <v>5</v>
      </c>
      <c r="K1" s="3" t="s">
        <v>17</v>
      </c>
      <c r="L1" s="3" t="s">
        <v>6</v>
      </c>
      <c r="M1" s="3" t="s">
        <v>9</v>
      </c>
      <c r="N1" s="3" t="s">
        <v>18</v>
      </c>
      <c r="O1" s="3" t="s">
        <v>19</v>
      </c>
      <c r="P1" s="3" t="s">
        <v>20</v>
      </c>
      <c r="Q1" s="3" t="s">
        <v>21</v>
      </c>
      <c r="R1" s="3" t="s">
        <v>22</v>
      </c>
      <c r="S1" s="3" t="s">
        <v>2</v>
      </c>
      <c r="T1" s="3" t="s">
        <v>23</v>
      </c>
      <c r="U1" s="3" t="s">
        <v>24</v>
      </c>
      <c r="V1" s="3" t="s">
        <v>25</v>
      </c>
      <c r="W1" s="3" t="s">
        <v>26</v>
      </c>
    </row>
    <row r="2" spans="1:23" ht="51" x14ac:dyDescent="0.25">
      <c r="A2" s="4" t="s">
        <v>7</v>
      </c>
      <c r="B2" s="4" t="s">
        <v>8</v>
      </c>
      <c r="C2" s="4" t="s">
        <v>31</v>
      </c>
      <c r="D2" s="4" t="s">
        <v>12</v>
      </c>
      <c r="E2" s="5" t="s">
        <v>14</v>
      </c>
      <c r="F2" s="6">
        <v>100</v>
      </c>
      <c r="G2" s="4">
        <v>100</v>
      </c>
      <c r="H2" s="4">
        <v>2</v>
      </c>
      <c r="I2" s="4" t="s">
        <v>29</v>
      </c>
      <c r="J2" s="4">
        <f>12*H2</f>
        <v>24</v>
      </c>
      <c r="K2" s="4">
        <v>14</v>
      </c>
      <c r="L2" s="4">
        <f>K2*J2</f>
        <v>336</v>
      </c>
      <c r="M2" s="4">
        <f>L2*G2</f>
        <v>33600</v>
      </c>
      <c r="N2" s="7">
        <v>35000</v>
      </c>
      <c r="O2" s="7">
        <v>40000</v>
      </c>
      <c r="P2" s="7">
        <v>45000</v>
      </c>
      <c r="Q2" s="7">
        <v>50000</v>
      </c>
      <c r="R2" s="7">
        <v>55000</v>
      </c>
      <c r="S2" s="4" t="s">
        <v>32</v>
      </c>
      <c r="T2" s="5" t="s">
        <v>14</v>
      </c>
      <c r="U2" s="4" t="s">
        <v>28</v>
      </c>
      <c r="V2" s="4" t="s">
        <v>30</v>
      </c>
      <c r="W2" s="4" t="s">
        <v>27</v>
      </c>
    </row>
    <row r="3" spans="1:23" ht="51" x14ac:dyDescent="0.25">
      <c r="A3" s="4" t="s">
        <v>7</v>
      </c>
      <c r="B3" s="4" t="s">
        <v>8</v>
      </c>
      <c r="C3" s="4" t="s">
        <v>31</v>
      </c>
      <c r="D3" s="4" t="s">
        <v>12</v>
      </c>
      <c r="E3" s="5" t="s">
        <v>14</v>
      </c>
      <c r="F3" s="6">
        <v>100</v>
      </c>
      <c r="G3" s="4">
        <v>100</v>
      </c>
      <c r="H3" s="4">
        <v>4</v>
      </c>
      <c r="I3" s="4" t="s">
        <v>29</v>
      </c>
      <c r="J3" s="4">
        <f>12*H3</f>
        <v>48</v>
      </c>
      <c r="K3" s="4">
        <v>14</v>
      </c>
      <c r="L3" s="4">
        <f>K3*J3</f>
        <v>672</v>
      </c>
      <c r="M3" s="4">
        <f>L3*G3</f>
        <v>67200</v>
      </c>
      <c r="N3" s="7">
        <v>40000</v>
      </c>
      <c r="O3" s="7">
        <v>45000</v>
      </c>
      <c r="P3" s="7">
        <v>50000</v>
      </c>
      <c r="Q3" s="7">
        <v>55000</v>
      </c>
      <c r="R3" s="7">
        <v>60000</v>
      </c>
      <c r="S3" s="4" t="s">
        <v>32</v>
      </c>
      <c r="T3" s="5" t="s">
        <v>14</v>
      </c>
      <c r="U3" s="4" t="s">
        <v>28</v>
      </c>
      <c r="V3" s="4" t="s">
        <v>30</v>
      </c>
      <c r="W3" s="4" t="s">
        <v>27</v>
      </c>
    </row>
    <row r="4" spans="1:23" ht="51" x14ac:dyDescent="0.25">
      <c r="A4" s="4" t="s">
        <v>7</v>
      </c>
      <c r="B4" s="4" t="s">
        <v>8</v>
      </c>
      <c r="C4" s="4" t="s">
        <v>31</v>
      </c>
      <c r="D4" s="4" t="s">
        <v>12</v>
      </c>
      <c r="E4" s="5" t="s">
        <v>14</v>
      </c>
      <c r="F4" s="6">
        <v>100</v>
      </c>
      <c r="G4" s="4">
        <v>100</v>
      </c>
      <c r="H4" s="4">
        <v>6</v>
      </c>
      <c r="I4" s="4" t="s">
        <v>29</v>
      </c>
      <c r="J4" s="4">
        <f t="shared" ref="J4:J6" si="0">12*H4</f>
        <v>72</v>
      </c>
      <c r="K4" s="4">
        <v>14</v>
      </c>
      <c r="L4" s="4">
        <f t="shared" ref="L4:L6" si="1">K4*J4</f>
        <v>1008</v>
      </c>
      <c r="M4" s="4">
        <f t="shared" ref="M4:M6" si="2">L4*G4</f>
        <v>100800</v>
      </c>
      <c r="N4" s="7">
        <v>45000</v>
      </c>
      <c r="O4" s="7">
        <v>50000</v>
      </c>
      <c r="P4" s="7">
        <v>55000</v>
      </c>
      <c r="Q4" s="7">
        <v>60000</v>
      </c>
      <c r="R4" s="7">
        <v>65000</v>
      </c>
      <c r="S4" s="4" t="s">
        <v>32</v>
      </c>
      <c r="T4" s="5" t="s">
        <v>14</v>
      </c>
      <c r="U4" s="4" t="s">
        <v>28</v>
      </c>
      <c r="V4" s="4" t="s">
        <v>30</v>
      </c>
      <c r="W4" s="4" t="s">
        <v>27</v>
      </c>
    </row>
    <row r="5" spans="1:23" ht="51" x14ac:dyDescent="0.25">
      <c r="A5" s="4" t="s">
        <v>7</v>
      </c>
      <c r="B5" s="4" t="s">
        <v>8</v>
      </c>
      <c r="C5" s="4" t="s">
        <v>31</v>
      </c>
      <c r="D5" s="4" t="s">
        <v>12</v>
      </c>
      <c r="E5" s="5" t="s">
        <v>14</v>
      </c>
      <c r="F5" s="6">
        <v>100</v>
      </c>
      <c r="G5" s="4">
        <v>100</v>
      </c>
      <c r="H5" s="4">
        <v>8</v>
      </c>
      <c r="I5" s="4" t="s">
        <v>29</v>
      </c>
      <c r="J5" s="4">
        <f t="shared" si="0"/>
        <v>96</v>
      </c>
      <c r="K5" s="4">
        <v>14</v>
      </c>
      <c r="L5" s="4">
        <f t="shared" si="1"/>
        <v>1344</v>
      </c>
      <c r="M5" s="4">
        <f t="shared" si="2"/>
        <v>134400</v>
      </c>
      <c r="N5" s="7">
        <v>50000</v>
      </c>
      <c r="O5" s="7">
        <v>55000</v>
      </c>
      <c r="P5" s="7">
        <v>60000</v>
      </c>
      <c r="Q5" s="7">
        <v>65000</v>
      </c>
      <c r="R5" s="7">
        <v>70000</v>
      </c>
      <c r="S5" s="4" t="s">
        <v>32</v>
      </c>
      <c r="T5" s="5" t="s">
        <v>14</v>
      </c>
      <c r="U5" s="4" t="s">
        <v>28</v>
      </c>
      <c r="V5" s="4" t="s">
        <v>30</v>
      </c>
      <c r="W5" s="4" t="s">
        <v>27</v>
      </c>
    </row>
    <row r="6" spans="1:23" ht="51" x14ac:dyDescent="0.25">
      <c r="A6" s="4" t="s">
        <v>7</v>
      </c>
      <c r="B6" s="4" t="s">
        <v>8</v>
      </c>
      <c r="C6" s="4" t="s">
        <v>31</v>
      </c>
      <c r="D6" s="4" t="s">
        <v>12</v>
      </c>
      <c r="E6" s="5" t="s">
        <v>14</v>
      </c>
      <c r="F6" s="6">
        <v>100</v>
      </c>
      <c r="G6" s="4">
        <v>100</v>
      </c>
      <c r="H6" s="4">
        <v>12</v>
      </c>
      <c r="I6" s="4" t="s">
        <v>29</v>
      </c>
      <c r="J6" s="4">
        <f t="shared" si="0"/>
        <v>144</v>
      </c>
      <c r="K6" s="4">
        <v>14</v>
      </c>
      <c r="L6" s="4">
        <f t="shared" si="1"/>
        <v>2016</v>
      </c>
      <c r="M6" s="4">
        <f t="shared" si="2"/>
        <v>201600</v>
      </c>
      <c r="N6" s="7">
        <v>55000</v>
      </c>
      <c r="O6" s="7">
        <v>60000</v>
      </c>
      <c r="P6" s="7">
        <v>65000</v>
      </c>
      <c r="Q6" s="7">
        <v>70000</v>
      </c>
      <c r="R6" s="7">
        <v>75000</v>
      </c>
      <c r="S6" s="4" t="s">
        <v>32</v>
      </c>
      <c r="T6" s="5" t="s">
        <v>14</v>
      </c>
      <c r="U6" s="4" t="s">
        <v>28</v>
      </c>
      <c r="V6" s="4" t="s">
        <v>30</v>
      </c>
      <c r="W6" s="4" t="s">
        <v>27</v>
      </c>
    </row>
  </sheetData>
  <autoFilter ref="A1:W3"/>
  <hyperlinks>
    <hyperlink ref="E3" r:id="rId1"/>
    <hyperlink ref="E4" r:id="rId2"/>
    <hyperlink ref="E5" r:id="rId3"/>
    <hyperlink ref="E6" r:id="rId4"/>
    <hyperlink ref="E2" r:id="rId5"/>
    <hyperlink ref="T2" r:id="rId6"/>
    <hyperlink ref="T3:T6" r:id="rId7" display="Ссылка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2026-06-14T11:28:03Z</dcterms:modified>
</cp:coreProperties>
</file>