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600" windowHeight="9030"/>
  </bookViews>
  <sheets>
    <sheet name="Видеоэкраны" sheetId="1" r:id="rId1"/>
  </sheets>
  <definedNames>
    <definedName name="_xlnm._FilterDatabase" localSheetId="0" hidden="1">Видеоэкраны!$A$1:$P$2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9" i="1" l="1"/>
  <c r="L8" i="1"/>
  <c r="L7" i="1"/>
  <c r="L6" i="1"/>
  <c r="L5" i="1"/>
  <c r="L4" i="1"/>
  <c r="L3" i="1"/>
  <c r="L2" i="1"/>
  <c r="N9" i="1" l="1"/>
  <c r="O9" i="1" s="1"/>
  <c r="N3" i="1" l="1"/>
  <c r="O3" i="1" s="1"/>
  <c r="N4" i="1"/>
  <c r="O4" i="1" s="1"/>
  <c r="N5" i="1"/>
  <c r="O5" i="1" s="1"/>
  <c r="N6" i="1"/>
  <c r="O6" i="1" s="1"/>
  <c r="N7" i="1"/>
  <c r="O7" i="1" s="1"/>
  <c r="N8" i="1"/>
  <c r="O8" i="1" s="1"/>
  <c r="N2" i="1" l="1"/>
  <c r="O2" i="1" s="1"/>
</calcChain>
</file>

<file path=xl/sharedStrings.xml><?xml version="1.0" encoding="utf-8"?>
<sst xmlns="http://schemas.openxmlformats.org/spreadsheetml/2006/main" count="92" uniqueCount="45">
  <si>
    <t>Город</t>
  </si>
  <si>
    <t>Вид конструкции</t>
  </si>
  <si>
    <t>Адрес</t>
  </si>
  <si>
    <t>Фото</t>
  </si>
  <si>
    <t>Карта</t>
  </si>
  <si>
    <t>Способ показа</t>
  </si>
  <si>
    <t>Сторона</t>
  </si>
  <si>
    <t>Ролик, сек.</t>
  </si>
  <si>
    <t xml:space="preserve"> Выходов в час</t>
  </si>
  <si>
    <t>Выходов в день</t>
  </si>
  <si>
    <t>Период, дней</t>
  </si>
  <si>
    <t>Выходов за период</t>
  </si>
  <si>
    <t>Аренда</t>
  </si>
  <si>
    <t>Координаты</t>
  </si>
  <si>
    <t>А</t>
  </si>
  <si>
    <t>3х4</t>
  </si>
  <si>
    <t>Орёл</t>
  </si>
  <si>
    <t xml:space="preserve">ул. Пролетарская гора (вход в Городской парк, пл.им.Ленина) </t>
  </si>
  <si>
    <t>Орел, Комсомольская, 31</t>
  </si>
  <si>
    <t>г. Орел, ул. Салтыкова-Щедрина,38</t>
  </si>
  <si>
    <t>Горького ул., 44, по ул. 60-летия Октября, справа при движении к Герценскому мосту, Московской ул.</t>
  </si>
  <si>
    <t>3х9</t>
  </si>
  <si>
    <t>2х3</t>
  </si>
  <si>
    <t>ул. Тургенева, 16</t>
  </si>
  <si>
    <t>пересечение ул. Герцена и ул. Московская</t>
  </si>
  <si>
    <t>Пересечение ул. 1 Посадская и ул. Васильевская</t>
  </si>
  <si>
    <t>3х8</t>
  </si>
  <si>
    <t>6х8</t>
  </si>
  <si>
    <t>4х8</t>
  </si>
  <si>
    <t xml:space="preserve">Горького 51а. </t>
  </si>
  <si>
    <t>52.971506, 36.065832</t>
  </si>
  <si>
    <t>52.959500, 36.065944</t>
  </si>
  <si>
    <t>52.976639, 36.069389</t>
  </si>
  <si>
    <t>52.979501, 36.076527</t>
  </si>
  <si>
    <t>52.967376, 36.062297</t>
  </si>
  <si>
    <t>52.971466, 36.085394</t>
  </si>
  <si>
    <t>52.960913, 36.061775</t>
  </si>
  <si>
    <t>52.979589, 36.075757</t>
  </si>
  <si>
    <t>Размеры, м.</t>
  </si>
  <si>
    <t>Статичная картинка, видеоролик</t>
  </si>
  <si>
    <t>Время работы</t>
  </si>
  <si>
    <t>ПН-ВС: с 00:00 до 24:00 (круглосуточно)</t>
  </si>
  <si>
    <t>4,4 x 6,7</t>
  </si>
  <si>
    <t>Видеоэкран</t>
  </si>
  <si>
    <t>ПН-ВС: с 07:00 до 23:00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</si>
</sst>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name val="Arial"/>
      <family val="2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u/>
      <sz val="10"/>
      <color rgb="FF0000FF"/>
      <name val="Calibri"/>
      <family val="2"/>
      <charset val="204"/>
      <scheme val="minor"/>
    </font>
    <font>
      <sz val="10"/>
      <color rgb="FF22222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2" fillId="0" borderId="0"/>
    <xf numFmtId="0" fontId="7" fillId="0" borderId="0" applyNumberFormat="0" applyFill="0" applyBorder="0" applyAlignment="0" applyProtection="0"/>
    <xf numFmtId="3" fontId="6" fillId="0" borderId="0">
      <alignment horizontal="center"/>
    </xf>
    <xf numFmtId="3" fontId="6" fillId="0" borderId="0">
      <alignment horizontal="center"/>
    </xf>
    <xf numFmtId="0" fontId="1" fillId="0" borderId="0"/>
    <xf numFmtId="0" fontId="8" fillId="0" borderId="0" applyNumberFormat="0" applyFill="0" applyBorder="0" applyAlignment="0" applyProtection="0"/>
  </cellStyleXfs>
  <cellXfs count="13">
    <xf numFmtId="0" fontId="0" fillId="0" borderId="0" xfId="0"/>
    <xf numFmtId="0" fontId="4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4" fillId="0" borderId="0" xfId="0" applyFont="1"/>
    <xf numFmtId="0" fontId="3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5" fillId="2" borderId="1" xfId="3" applyNumberFormat="1" applyFont="1" applyFill="1" applyBorder="1" applyAlignment="1">
      <alignment horizontal="center" vertical="center" wrapText="1"/>
    </xf>
    <xf numFmtId="0" fontId="9" fillId="0" borderId="1" xfId="6" applyNumberFormat="1" applyFont="1" applyBorder="1" applyAlignment="1">
      <alignment horizontal="center" vertical="center" wrapText="1"/>
    </xf>
    <xf numFmtId="0" fontId="5" fillId="0" borderId="1" xfId="3" applyNumberFormat="1" applyFont="1" applyFill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10" fillId="3" borderId="1" xfId="0" applyNumberFormat="1" applyFont="1" applyFill="1" applyBorder="1" applyAlignment="1">
      <alignment horizontal="center" vertical="center" wrapText="1"/>
    </xf>
  </cellXfs>
  <cellStyles count="7">
    <cellStyle name="Гиперссылка" xfId="6" builtinId="8"/>
    <cellStyle name="Гиперссылка 2" xfId="2"/>
    <cellStyle name="Обычный" xfId="0" builtinId="0"/>
    <cellStyle name="Обычный 2" xfId="1"/>
    <cellStyle name="Обычный 3" xfId="5"/>
    <cellStyle name="Обычный 4" xfId="3"/>
    <cellStyle name="Обычный 5" xfId="4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yandex.ru/maps/-/CHExVP0s" TargetMode="External"/><Relationship Id="rId13" Type="http://schemas.openxmlformats.org/officeDocument/2006/relationships/hyperlink" Target="https://disk.yandex.ru/i/hnCPEUIT7Ng1Kg" TargetMode="External"/><Relationship Id="rId3" Type="http://schemas.openxmlformats.org/officeDocument/2006/relationships/hyperlink" Target="https://yandex.ru/maps/-/CHExN02u" TargetMode="External"/><Relationship Id="rId7" Type="http://schemas.openxmlformats.org/officeDocument/2006/relationships/hyperlink" Target="https://yandex.ru/maps/-/CHExVZYQ" TargetMode="External"/><Relationship Id="rId12" Type="http://schemas.openxmlformats.org/officeDocument/2006/relationships/hyperlink" Target="https://disk.yandex.ru/i/Ppi_fwvODg9kqA" TargetMode="External"/><Relationship Id="rId17" Type="http://schemas.openxmlformats.org/officeDocument/2006/relationships/printerSettings" Target="../printerSettings/printerSettings1.bin"/><Relationship Id="rId2" Type="http://schemas.openxmlformats.org/officeDocument/2006/relationships/hyperlink" Target="https://yandex.ru/maps/-/CHExNSMi" TargetMode="External"/><Relationship Id="rId16" Type="http://schemas.openxmlformats.org/officeDocument/2006/relationships/hyperlink" Target="https://disk.yandex.ru/i/RYI_YmASc1RUTw" TargetMode="External"/><Relationship Id="rId1" Type="http://schemas.openxmlformats.org/officeDocument/2006/relationships/hyperlink" Target="https://yandex.ru/maps/-/CHExNQYf" TargetMode="External"/><Relationship Id="rId6" Type="http://schemas.openxmlformats.org/officeDocument/2006/relationships/hyperlink" Target="https://yandex.ru/maps/-/CHExR2~d" TargetMode="External"/><Relationship Id="rId11" Type="http://schemas.openxmlformats.org/officeDocument/2006/relationships/hyperlink" Target="https://disk.yandex.ru/i/CDBliPAA2v-grA" TargetMode="External"/><Relationship Id="rId5" Type="http://schemas.openxmlformats.org/officeDocument/2006/relationships/hyperlink" Target="https://yandex.ru/maps/-/CHExRWLx" TargetMode="External"/><Relationship Id="rId15" Type="http://schemas.openxmlformats.org/officeDocument/2006/relationships/hyperlink" Target="https://disk.yandex.ru/i/UCxMkFbNf9Zj_A" TargetMode="External"/><Relationship Id="rId10" Type="http://schemas.openxmlformats.org/officeDocument/2006/relationships/hyperlink" Target="https://disk.yandex.ru/i/3lBDG3pq8IPS2w" TargetMode="External"/><Relationship Id="rId4" Type="http://schemas.openxmlformats.org/officeDocument/2006/relationships/hyperlink" Target="https://yandex.ru/maps/-/CHExNP-O" TargetMode="External"/><Relationship Id="rId9" Type="http://schemas.openxmlformats.org/officeDocument/2006/relationships/hyperlink" Target="https://disk.yandex.ru/i/1yJeteBTfIme4g" TargetMode="External"/><Relationship Id="rId14" Type="http://schemas.openxmlformats.org/officeDocument/2006/relationships/hyperlink" Target="https://disk.yandex.ru/i/qy110XGzRdASqQ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"/>
  <sheetViews>
    <sheetView tabSelected="1" workbookViewId="0">
      <selection activeCell="C3" sqref="C3"/>
    </sheetView>
  </sheetViews>
  <sheetFormatPr defaultRowHeight="12.75" x14ac:dyDescent="0.2"/>
  <cols>
    <col min="1" max="1" width="10.5703125" style="3" customWidth="1"/>
    <col min="2" max="2" width="19.28515625" style="3" customWidth="1"/>
    <col min="3" max="3" width="27.85546875" style="3" customWidth="1"/>
    <col min="4" max="4" width="9.5703125" style="3" customWidth="1"/>
    <col min="5" max="5" width="10" style="3" customWidth="1"/>
    <col min="6" max="6" width="15.42578125" style="3" customWidth="1"/>
    <col min="7" max="7" width="12.140625" style="3" customWidth="1"/>
    <col min="8" max="8" width="17.7109375" style="3" customWidth="1"/>
    <col min="9" max="9" width="14.28515625" style="3" customWidth="1"/>
    <col min="10" max="10" width="17.28515625" style="3" customWidth="1"/>
    <col min="11" max="11" width="20" style="3" customWidth="1"/>
    <col min="12" max="12" width="18.5703125" style="3" customWidth="1"/>
    <col min="13" max="13" width="16.85546875" style="3" customWidth="1"/>
    <col min="14" max="14" width="21.5703125" style="3" customWidth="1"/>
    <col min="15" max="15" width="11.7109375" style="3" customWidth="1"/>
    <col min="16" max="16" width="19" style="3" customWidth="1"/>
    <col min="17" max="16384" width="9.140625" style="3"/>
  </cols>
  <sheetData>
    <row r="1" spans="1:16" x14ac:dyDescent="0.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38</v>
      </c>
      <c r="G1" s="4" t="s">
        <v>6</v>
      </c>
      <c r="H1" s="4" t="s">
        <v>5</v>
      </c>
      <c r="I1" s="5" t="s">
        <v>7</v>
      </c>
      <c r="J1" s="4" t="s">
        <v>8</v>
      </c>
      <c r="K1" s="4" t="s">
        <v>40</v>
      </c>
      <c r="L1" s="4" t="s">
        <v>9</v>
      </c>
      <c r="M1" s="4" t="s">
        <v>10</v>
      </c>
      <c r="N1" s="4" t="s">
        <v>11</v>
      </c>
      <c r="O1" s="4" t="s">
        <v>12</v>
      </c>
      <c r="P1" s="4" t="s">
        <v>13</v>
      </c>
    </row>
    <row r="2" spans="1:16" ht="25.5" x14ac:dyDescent="0.2">
      <c r="A2" s="1" t="s">
        <v>16</v>
      </c>
      <c r="B2" s="1" t="s">
        <v>43</v>
      </c>
      <c r="C2" s="6" t="s">
        <v>17</v>
      </c>
      <c r="D2" s="7" t="s">
        <v>3</v>
      </c>
      <c r="E2" s="7" t="s">
        <v>4</v>
      </c>
      <c r="F2" s="8" t="s">
        <v>15</v>
      </c>
      <c r="G2" s="1" t="s">
        <v>14</v>
      </c>
      <c r="H2" s="9" t="s">
        <v>39</v>
      </c>
      <c r="I2" s="1">
        <v>10</v>
      </c>
      <c r="J2" s="1">
        <v>10</v>
      </c>
      <c r="K2" s="10" t="s">
        <v>41</v>
      </c>
      <c r="L2" s="1">
        <f>24*J2</f>
        <v>240</v>
      </c>
      <c r="M2" s="1">
        <v>15</v>
      </c>
      <c r="N2" s="1">
        <f>M2*L2</f>
        <v>3600</v>
      </c>
      <c r="O2" s="2">
        <f>0.4*N2*I2</f>
        <v>14400</v>
      </c>
      <c r="P2" s="1" t="s">
        <v>30</v>
      </c>
    </row>
    <row r="3" spans="1:16" ht="25.5" x14ac:dyDescent="0.2">
      <c r="A3" s="1" t="s">
        <v>16</v>
      </c>
      <c r="B3" s="1" t="s">
        <v>43</v>
      </c>
      <c r="C3" s="1" t="s">
        <v>18</v>
      </c>
      <c r="D3" s="7" t="s">
        <v>3</v>
      </c>
      <c r="E3" s="7" t="s">
        <v>4</v>
      </c>
      <c r="F3" s="1" t="s">
        <v>21</v>
      </c>
      <c r="G3" s="1" t="s">
        <v>14</v>
      </c>
      <c r="H3" s="9" t="s">
        <v>39</v>
      </c>
      <c r="I3" s="1">
        <v>5</v>
      </c>
      <c r="J3" s="1">
        <v>12</v>
      </c>
      <c r="K3" s="1">
        <v>16</v>
      </c>
      <c r="L3" s="1">
        <f>16*J3</f>
        <v>192</v>
      </c>
      <c r="M3" s="1">
        <v>15</v>
      </c>
      <c r="N3" s="1">
        <f t="shared" ref="N3:N9" si="0">M3*L3</f>
        <v>2880</v>
      </c>
      <c r="O3" s="2">
        <f>1*N3*I3</f>
        <v>14400</v>
      </c>
      <c r="P3" s="1" t="s">
        <v>31</v>
      </c>
    </row>
    <row r="4" spans="1:16" ht="25.5" x14ac:dyDescent="0.2">
      <c r="A4" s="1" t="s">
        <v>16</v>
      </c>
      <c r="B4" s="1" t="s">
        <v>43</v>
      </c>
      <c r="C4" s="1" t="s">
        <v>19</v>
      </c>
      <c r="D4" s="7" t="s">
        <v>3</v>
      </c>
      <c r="E4" s="7" t="s">
        <v>4</v>
      </c>
      <c r="F4" s="1" t="s">
        <v>22</v>
      </c>
      <c r="G4" s="1" t="s">
        <v>14</v>
      </c>
      <c r="H4" s="9" t="s">
        <v>39</v>
      </c>
      <c r="I4" s="1">
        <v>5</v>
      </c>
      <c r="J4" s="1">
        <v>30</v>
      </c>
      <c r="K4" s="1">
        <v>16</v>
      </c>
      <c r="L4" s="1">
        <f>16*J4</f>
        <v>480</v>
      </c>
      <c r="M4" s="1">
        <v>15</v>
      </c>
      <c r="N4" s="1">
        <f t="shared" si="0"/>
        <v>7200</v>
      </c>
      <c r="O4" s="2">
        <f>0.25*N4*I4</f>
        <v>9000</v>
      </c>
      <c r="P4" s="1" t="s">
        <v>32</v>
      </c>
    </row>
    <row r="5" spans="1:16" ht="51" x14ac:dyDescent="0.2">
      <c r="A5" s="1" t="s">
        <v>16</v>
      </c>
      <c r="B5" s="1" t="s">
        <v>43</v>
      </c>
      <c r="C5" s="1" t="s">
        <v>20</v>
      </c>
      <c r="D5" s="7" t="s">
        <v>3</v>
      </c>
      <c r="E5" s="7" t="s">
        <v>4</v>
      </c>
      <c r="F5" s="11" t="s">
        <v>42</v>
      </c>
      <c r="G5" s="1" t="s">
        <v>14</v>
      </c>
      <c r="H5" s="9" t="s">
        <v>39</v>
      </c>
      <c r="I5" s="1">
        <v>5</v>
      </c>
      <c r="J5" s="1">
        <v>12</v>
      </c>
      <c r="K5" s="1">
        <v>16</v>
      </c>
      <c r="L5" s="1">
        <f>16*J5</f>
        <v>192</v>
      </c>
      <c r="M5" s="1">
        <v>15</v>
      </c>
      <c r="N5" s="1">
        <f t="shared" si="0"/>
        <v>2880</v>
      </c>
      <c r="O5" s="2">
        <f>0.5*N5*I5</f>
        <v>7200</v>
      </c>
      <c r="P5" s="1" t="s">
        <v>33</v>
      </c>
    </row>
    <row r="6" spans="1:16" ht="25.5" x14ac:dyDescent="0.2">
      <c r="A6" s="1" t="s">
        <v>16</v>
      </c>
      <c r="B6" s="1" t="s">
        <v>43</v>
      </c>
      <c r="C6" s="1" t="s">
        <v>23</v>
      </c>
      <c r="D6" s="7" t="s">
        <v>3</v>
      </c>
      <c r="E6" s="7" t="s">
        <v>4</v>
      </c>
      <c r="F6" s="1" t="s">
        <v>26</v>
      </c>
      <c r="G6" s="1" t="s">
        <v>14</v>
      </c>
      <c r="H6" s="9" t="s">
        <v>39</v>
      </c>
      <c r="I6" s="1">
        <v>5</v>
      </c>
      <c r="J6" s="1">
        <v>30</v>
      </c>
      <c r="K6" s="10" t="s">
        <v>44</v>
      </c>
      <c r="L6" s="1">
        <f>16*J6</f>
        <v>480</v>
      </c>
      <c r="M6" s="1">
        <v>15</v>
      </c>
      <c r="N6" s="1">
        <f t="shared" si="0"/>
        <v>7200</v>
      </c>
      <c r="O6" s="2">
        <f>0.25*N6*I6</f>
        <v>9000</v>
      </c>
      <c r="P6" s="1" t="s">
        <v>34</v>
      </c>
    </row>
    <row r="7" spans="1:16" ht="25.5" x14ac:dyDescent="0.2">
      <c r="A7" s="1" t="s">
        <v>16</v>
      </c>
      <c r="B7" s="1" t="s">
        <v>43</v>
      </c>
      <c r="C7" s="1" t="s">
        <v>24</v>
      </c>
      <c r="D7" s="7" t="s">
        <v>3</v>
      </c>
      <c r="E7" s="7" t="s">
        <v>4</v>
      </c>
      <c r="F7" s="1" t="s">
        <v>27</v>
      </c>
      <c r="G7" s="1" t="s">
        <v>14</v>
      </c>
      <c r="H7" s="9" t="s">
        <v>39</v>
      </c>
      <c r="I7" s="1">
        <v>5</v>
      </c>
      <c r="J7" s="1">
        <v>10</v>
      </c>
      <c r="K7" s="10" t="s">
        <v>41</v>
      </c>
      <c r="L7" s="1">
        <f>24*J7</f>
        <v>240</v>
      </c>
      <c r="M7" s="1">
        <v>15</v>
      </c>
      <c r="N7" s="1">
        <f t="shared" si="0"/>
        <v>3600</v>
      </c>
      <c r="O7" s="2">
        <f>0.5*N7*I7</f>
        <v>9000</v>
      </c>
      <c r="P7" s="1" t="s">
        <v>35</v>
      </c>
    </row>
    <row r="8" spans="1:16" ht="25.5" x14ac:dyDescent="0.2">
      <c r="A8" s="1" t="s">
        <v>16</v>
      </c>
      <c r="B8" s="1" t="s">
        <v>43</v>
      </c>
      <c r="C8" s="1" t="s">
        <v>25</v>
      </c>
      <c r="D8" s="7" t="s">
        <v>3</v>
      </c>
      <c r="E8" s="7" t="s">
        <v>4</v>
      </c>
      <c r="F8" s="1" t="s">
        <v>28</v>
      </c>
      <c r="G8" s="1" t="s">
        <v>14</v>
      </c>
      <c r="H8" s="9" t="s">
        <v>39</v>
      </c>
      <c r="I8" s="1">
        <v>5</v>
      </c>
      <c r="J8" s="1">
        <v>10</v>
      </c>
      <c r="K8" s="10" t="s">
        <v>41</v>
      </c>
      <c r="L8" s="1">
        <f>24*J8</f>
        <v>240</v>
      </c>
      <c r="M8" s="1">
        <v>15</v>
      </c>
      <c r="N8" s="1">
        <f t="shared" si="0"/>
        <v>3600</v>
      </c>
      <c r="O8" s="2">
        <f>0.5*N8*I8</f>
        <v>9000</v>
      </c>
      <c r="P8" s="1" t="s">
        <v>36</v>
      </c>
    </row>
    <row r="9" spans="1:16" ht="25.5" x14ac:dyDescent="0.2">
      <c r="A9" s="1" t="s">
        <v>16</v>
      </c>
      <c r="B9" s="1" t="s">
        <v>43</v>
      </c>
      <c r="C9" s="12" t="s">
        <v>29</v>
      </c>
      <c r="D9" s="7" t="s">
        <v>3</v>
      </c>
      <c r="E9" s="7" t="s">
        <v>4</v>
      </c>
      <c r="F9" s="1" t="s">
        <v>15</v>
      </c>
      <c r="G9" s="1" t="s">
        <v>14</v>
      </c>
      <c r="H9" s="9" t="s">
        <v>39</v>
      </c>
      <c r="I9" s="1">
        <v>5</v>
      </c>
      <c r="J9" s="1">
        <v>30</v>
      </c>
      <c r="K9" s="1">
        <v>16</v>
      </c>
      <c r="L9" s="1">
        <f>16*J9</f>
        <v>480</v>
      </c>
      <c r="M9" s="1">
        <v>15</v>
      </c>
      <c r="N9" s="1">
        <f t="shared" si="0"/>
        <v>7200</v>
      </c>
      <c r="O9" s="2">
        <f>0.25*N9*I9</f>
        <v>9000</v>
      </c>
      <c r="P9" s="1" t="s">
        <v>37</v>
      </c>
    </row>
  </sheetData>
  <autoFilter ref="A1:P2"/>
  <hyperlinks>
    <hyperlink ref="E2" r:id="rId1" display="Ссылка"/>
    <hyperlink ref="E4" r:id="rId2" display="Ссылка"/>
    <hyperlink ref="E3" r:id="rId3" display="Ссылка"/>
    <hyperlink ref="E5" r:id="rId4" display="Ссылка"/>
    <hyperlink ref="E6" r:id="rId5" display="Ссылка"/>
    <hyperlink ref="E7" r:id="rId6" display="Ссылка"/>
    <hyperlink ref="E8" r:id="rId7" display="Ссылка"/>
    <hyperlink ref="E9" r:id="rId8" display="Ссылка"/>
    <hyperlink ref="D2" r:id="rId9" display="Ссылка"/>
    <hyperlink ref="D3" r:id="rId10" display="Ссылка"/>
    <hyperlink ref="D4" r:id="rId11" display="Ссылка"/>
    <hyperlink ref="D5" r:id="rId12" display="Ссылка"/>
    <hyperlink ref="D6" r:id="rId13" display="Ссылка"/>
    <hyperlink ref="D7" r:id="rId14" display="Ссылка"/>
    <hyperlink ref="D8" r:id="rId15" display="Ссылка"/>
    <hyperlink ref="D9" r:id="rId16" display="Ссылка"/>
  </hyperlinks>
  <pageMargins left="0.7" right="0.7" top="0.75" bottom="0.75" header="0.3" footer="0.3"/>
  <pageSetup paperSize="9" orientation="portrait" r:id="rId1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Видеоэкраны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2026-03-03T11:01:16Z</dcterms:modified>
</cp:coreProperties>
</file>